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tabRatio="901" activeTab="0"/>
  </bookViews>
  <sheets>
    <sheet name="итоги " sheetId="1" r:id="rId1"/>
  </sheets>
  <definedNames>
    <definedName name="_xlnm.Print_Area" localSheetId="0">'итоги '!$A$1:$K$109</definedName>
  </definedNames>
  <calcPr fullCalcOnLoad="1"/>
</workbook>
</file>

<file path=xl/sharedStrings.xml><?xml version="1.0" encoding="utf-8"?>
<sst xmlns="http://schemas.openxmlformats.org/spreadsheetml/2006/main" count="256" uniqueCount="163">
  <si>
    <t>Р Е З У Л Ь Т А Т Ы</t>
  </si>
  <si>
    <t>Место</t>
  </si>
  <si>
    <t>Очки</t>
  </si>
  <si>
    <t>Наименование команды</t>
  </si>
  <si>
    <t>Результат</t>
  </si>
  <si>
    <t>Ф.И.О. тренера</t>
  </si>
  <si>
    <t>Команды ветеранов</t>
  </si>
  <si>
    <t>Заречный</t>
  </si>
  <si>
    <t>Пенза-1</t>
  </si>
  <si>
    <t>Пенза-2</t>
  </si>
  <si>
    <t>Кузнецк</t>
  </si>
  <si>
    <t>Пензенский</t>
  </si>
  <si>
    <t>Женские команды 1 группа</t>
  </si>
  <si>
    <t>Смешанная команда ветеранов (очки)</t>
  </si>
  <si>
    <t>Женская команда 
(очки)</t>
  </si>
  <si>
    <t>Мужская команда 
(очки)</t>
  </si>
  <si>
    <t>Смешанная команда 
(очки)</t>
  </si>
  <si>
    <t>Очки по сумме 3-х эстафет</t>
  </si>
  <si>
    <t>Женские команды 2 группа</t>
  </si>
  <si>
    <t>Мужские команды 2 группа</t>
  </si>
  <si>
    <t>Смешанные команды 2 группа</t>
  </si>
  <si>
    <t>Очки по сумме 2-х эстафет</t>
  </si>
  <si>
    <t>Смешанные команды 3 группа</t>
  </si>
  <si>
    <t>Зинуков А.В.</t>
  </si>
  <si>
    <t>Мужские команды 1 группа</t>
  </si>
  <si>
    <t>Смешанные команды 1 группа</t>
  </si>
  <si>
    <t>Лунинский</t>
  </si>
  <si>
    <t>Лопатинский</t>
  </si>
  <si>
    <t>Спасский</t>
  </si>
  <si>
    <t>Шемышейский</t>
  </si>
  <si>
    <t>Вадинский</t>
  </si>
  <si>
    <t>Малосердобинский</t>
  </si>
  <si>
    <t>Пачелмский</t>
  </si>
  <si>
    <t>Сосновоборский</t>
  </si>
  <si>
    <t>Камешкирский</t>
  </si>
  <si>
    <t>Иссинский</t>
  </si>
  <si>
    <t>Наровчатский</t>
  </si>
  <si>
    <t>Бековский</t>
  </si>
  <si>
    <t>Бессоновский</t>
  </si>
  <si>
    <t>Нижнеломовский</t>
  </si>
  <si>
    <t>Кузнецкий</t>
  </si>
  <si>
    <t>Никольский</t>
  </si>
  <si>
    <t>Белинский</t>
  </si>
  <si>
    <t>Мокшанский</t>
  </si>
  <si>
    <t>Городищенский</t>
  </si>
  <si>
    <t>Сердобский</t>
  </si>
  <si>
    <t>Колышлейский</t>
  </si>
  <si>
    <t>Башмаковский</t>
  </si>
  <si>
    <t xml:space="preserve">Земетчинский </t>
  </si>
  <si>
    <t>Каменский</t>
  </si>
  <si>
    <t>Неверкинский</t>
  </si>
  <si>
    <t>Тамалинский</t>
  </si>
  <si>
    <t>Т.А. Голушко</t>
  </si>
  <si>
    <t>Победители забегов</t>
  </si>
  <si>
    <t>1 забег</t>
  </si>
  <si>
    <t>2 забег</t>
  </si>
  <si>
    <t>3 забег</t>
  </si>
  <si>
    <t>4 забег</t>
  </si>
  <si>
    <t>5 забег</t>
  </si>
  <si>
    <t>Смешанные команды III группа</t>
  </si>
  <si>
    <t>Первенство по сумме 3-х эстафет</t>
  </si>
  <si>
    <t>1 группа</t>
  </si>
  <si>
    <t>Первенство по сумме 2-х эстафет</t>
  </si>
  <si>
    <t>2 группа</t>
  </si>
  <si>
    <t>Горбачева О.Ю.</t>
  </si>
  <si>
    <t>Федорихин А.Г.</t>
  </si>
  <si>
    <t>Смешанные команды ветеранов</t>
  </si>
  <si>
    <t>Гарынов А.А.</t>
  </si>
  <si>
    <t>Плотников Д.С.</t>
  </si>
  <si>
    <t>Бикбулатов Р.З.</t>
  </si>
  <si>
    <t>Баюкова Н.А.</t>
  </si>
  <si>
    <t>Саушкин С.Н.</t>
  </si>
  <si>
    <t>Янина Е.С.</t>
  </si>
  <si>
    <t>Мельникова Л.В.</t>
  </si>
  <si>
    <t>Спирягин М.Е.</t>
  </si>
  <si>
    <t>Акатьев В.В.</t>
  </si>
  <si>
    <t>Кулиев А.А., Боков С.В.</t>
  </si>
  <si>
    <t>XVII областной легкоатлетической эстафеты на призы Губернатора Пензенской области</t>
  </si>
  <si>
    <t>06 мая 2017г</t>
  </si>
  <si>
    <t>с.Кижеватово</t>
  </si>
  <si>
    <t>мин</t>
  </si>
  <si>
    <t>сек</t>
  </si>
  <si>
    <t>Нагр. №</t>
  </si>
  <si>
    <t>Пенза</t>
  </si>
  <si>
    <t>Кирин В.П.</t>
  </si>
  <si>
    <t>Вальшин Р.Т.</t>
  </si>
  <si>
    <t>Кожевников А.В.</t>
  </si>
  <si>
    <t>Сидоров В.В.</t>
  </si>
  <si>
    <t>Главный секретарь</t>
  </si>
  <si>
    <t xml:space="preserve">Главный судья </t>
  </si>
  <si>
    <t>А.Н.Екимов</t>
  </si>
  <si>
    <t>Болтиков В.К.</t>
  </si>
  <si>
    <t>Дудченко Д.А.</t>
  </si>
  <si>
    <t>Царькова  О.В.</t>
  </si>
  <si>
    <t>Царькова О.В.</t>
  </si>
  <si>
    <t>Л</t>
  </si>
  <si>
    <t>Молчанова И.Ю.</t>
  </si>
  <si>
    <t>Малкин В.Г.</t>
  </si>
  <si>
    <t>Солмин А.А.</t>
  </si>
  <si>
    <t>Сурков А.В.</t>
  </si>
  <si>
    <t>Краснов Р.Б.</t>
  </si>
  <si>
    <t>женские команды I и II  группа</t>
  </si>
  <si>
    <t>мужские команды I и II группа</t>
  </si>
  <si>
    <t>Смешанные команды I и II группа</t>
  </si>
  <si>
    <t>Андреев В.В.</t>
  </si>
  <si>
    <t>Дирюженнова Т.Н.</t>
  </si>
  <si>
    <t>Семин С.В.</t>
  </si>
  <si>
    <t>Безиков М.В.</t>
  </si>
  <si>
    <t>Вдовина Н.Н.</t>
  </si>
  <si>
    <t>Жиженкова С.С.</t>
  </si>
  <si>
    <t>Сейфуллин Р.М.</t>
  </si>
  <si>
    <t>Брускова К.В.</t>
  </si>
  <si>
    <t>Лежуков Николай</t>
  </si>
  <si>
    <t>Гудкова Татьяна</t>
  </si>
  <si>
    <t>03,1</t>
  </si>
  <si>
    <t>17,0</t>
  </si>
  <si>
    <t>17,2</t>
  </si>
  <si>
    <t>50,8</t>
  </si>
  <si>
    <t>01,4</t>
  </si>
  <si>
    <t>06,1</t>
  </si>
  <si>
    <t>11,6</t>
  </si>
  <si>
    <t>12,0</t>
  </si>
  <si>
    <t>26,4</t>
  </si>
  <si>
    <t>32,8</t>
  </si>
  <si>
    <t>39,4</t>
  </si>
  <si>
    <t>46,4</t>
  </si>
  <si>
    <t>Потанин Ярослав</t>
  </si>
  <si>
    <t>сошла</t>
  </si>
  <si>
    <t>05,8</t>
  </si>
  <si>
    <t>30,3</t>
  </si>
  <si>
    <t>57,3</t>
  </si>
  <si>
    <t>59,5</t>
  </si>
  <si>
    <t>42,4</t>
  </si>
  <si>
    <t>25,1</t>
  </si>
  <si>
    <t>59,2</t>
  </si>
  <si>
    <t>18,4</t>
  </si>
  <si>
    <t>59,0</t>
  </si>
  <si>
    <t>Асташкин Павел</t>
  </si>
  <si>
    <t>05,3</t>
  </si>
  <si>
    <t>26,8</t>
  </si>
  <si>
    <t>42,7</t>
  </si>
  <si>
    <t>05,1</t>
  </si>
  <si>
    <t>10,4</t>
  </si>
  <si>
    <t>35,2</t>
  </si>
  <si>
    <t>41,3</t>
  </si>
  <si>
    <t>52,1</t>
  </si>
  <si>
    <t>15,4</t>
  </si>
  <si>
    <t>25,6</t>
  </si>
  <si>
    <t>Клюжина Людмила</t>
  </si>
  <si>
    <t>39,9</t>
  </si>
  <si>
    <t>06,7</t>
  </si>
  <si>
    <t>16,8</t>
  </si>
  <si>
    <t>44,6</t>
  </si>
  <si>
    <t>47,6</t>
  </si>
  <si>
    <t>38,9</t>
  </si>
  <si>
    <t>06,5</t>
  </si>
  <si>
    <t>36,3</t>
  </si>
  <si>
    <t>52,8</t>
  </si>
  <si>
    <t>л</t>
  </si>
  <si>
    <t>38,8</t>
  </si>
  <si>
    <t>40,6</t>
  </si>
  <si>
    <t>48,6</t>
  </si>
  <si>
    <t>17,3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</si>
</sst>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BreakPreview" zoomScaleSheetLayoutView="100" zoomScalePageLayoutView="0" workbookViewId="0" topLeftCell="A1">
      <selection activeCell="B82" sqref="B82:C82"/>
    </sheetView>
  </sheetViews>
  <sheetFormatPr defaultColWidth="9.00390625" defaultRowHeight="12.75"/>
  <cols>
    <col min="1" max="1" width="9.125" style="18" customWidth="1"/>
    <col min="2" max="2" width="7.875" style="6" customWidth="1"/>
    <col min="3" max="3" width="8.00390625" style="6" customWidth="1"/>
    <col min="4" max="4" width="27.25390625" style="6" customWidth="1"/>
    <col min="5" max="5" width="14.125" style="6" customWidth="1"/>
    <col min="6" max="6" width="11.375" style="6" customWidth="1"/>
    <col min="7" max="7" width="25.25390625" style="6" customWidth="1"/>
    <col min="8" max="8" width="13.125" style="6" customWidth="1"/>
    <col min="9" max="9" width="9.125" style="18" hidden="1" customWidth="1"/>
    <col min="10" max="10" width="0" style="36" hidden="1" customWidth="1"/>
    <col min="11" max="11" width="0" style="60" hidden="1" customWidth="1"/>
    <col min="12" max="16384" width="9.125" style="18" customWidth="1"/>
  </cols>
  <sheetData>
    <row r="1" spans="2:11" s="6" customFormat="1" ht="15.75" customHeight="1">
      <c r="B1" s="71" t="s">
        <v>0</v>
      </c>
      <c r="C1" s="71"/>
      <c r="D1" s="71"/>
      <c r="E1" s="71"/>
      <c r="F1" s="71"/>
      <c r="G1" s="71"/>
      <c r="H1" s="71"/>
      <c r="I1" s="7"/>
      <c r="J1" s="8"/>
      <c r="K1" s="48"/>
    </row>
    <row r="2" spans="2:11" s="6" customFormat="1" ht="15.75">
      <c r="B2" s="72" t="s">
        <v>77</v>
      </c>
      <c r="C2" s="72"/>
      <c r="D2" s="72"/>
      <c r="E2" s="72"/>
      <c r="F2" s="72"/>
      <c r="G2" s="72"/>
      <c r="H2" s="72"/>
      <c r="I2" s="7"/>
      <c r="J2" s="8"/>
      <c r="K2" s="48"/>
    </row>
    <row r="3" spans="4:11" s="6" customFormat="1" ht="15.75">
      <c r="D3" s="7"/>
      <c r="E3" s="7"/>
      <c r="F3" s="7"/>
      <c r="G3" s="7"/>
      <c r="H3" s="7"/>
      <c r="I3" s="7"/>
      <c r="J3" s="8"/>
      <c r="K3" s="48"/>
    </row>
    <row r="4" spans="4:11" s="6" customFormat="1" ht="15.75">
      <c r="D4" s="7" t="s">
        <v>79</v>
      </c>
      <c r="E4" s="7"/>
      <c r="F4" s="7"/>
      <c r="G4" s="10" t="s">
        <v>78</v>
      </c>
      <c r="H4" s="7"/>
      <c r="I4" s="7"/>
      <c r="J4" s="8"/>
      <c r="K4" s="48"/>
    </row>
    <row r="5" spans="10:11" s="7" customFormat="1" ht="15.75">
      <c r="J5" s="10"/>
      <c r="K5" s="49"/>
    </row>
    <row r="6" spans="2:11" s="7" customFormat="1" ht="15.75">
      <c r="B6" s="71" t="s">
        <v>25</v>
      </c>
      <c r="C6" s="71"/>
      <c r="D6" s="71"/>
      <c r="E6" s="71"/>
      <c r="F6" s="71"/>
      <c r="G6" s="71"/>
      <c r="H6" s="71"/>
      <c r="J6" s="10"/>
      <c r="K6" s="49"/>
    </row>
    <row r="7" spans="2:11" s="45" customFormat="1" ht="24" customHeight="1">
      <c r="B7" s="42" t="s">
        <v>1</v>
      </c>
      <c r="C7" s="41" t="s">
        <v>82</v>
      </c>
      <c r="D7" s="42" t="s">
        <v>3</v>
      </c>
      <c r="E7" s="42" t="s">
        <v>4</v>
      </c>
      <c r="F7" s="42" t="s">
        <v>2</v>
      </c>
      <c r="G7" s="42" t="s">
        <v>5</v>
      </c>
      <c r="J7" s="46" t="s">
        <v>80</v>
      </c>
      <c r="K7" s="50" t="s">
        <v>81</v>
      </c>
    </row>
    <row r="8" spans="2:11" s="7" customFormat="1" ht="15.75">
      <c r="B8" s="1">
        <v>1</v>
      </c>
      <c r="C8" s="1">
        <v>100</v>
      </c>
      <c r="D8" s="12" t="s">
        <v>83</v>
      </c>
      <c r="E8" s="1" t="str">
        <f>CONCATENATE(J8,":",K8)</f>
        <v>16:52,1</v>
      </c>
      <c r="F8" s="1">
        <v>1</v>
      </c>
      <c r="G8" s="13" t="s">
        <v>108</v>
      </c>
      <c r="J8" s="14">
        <v>16</v>
      </c>
      <c r="K8" s="51" t="s">
        <v>145</v>
      </c>
    </row>
    <row r="9" spans="2:11" s="7" customFormat="1" ht="15.75">
      <c r="B9" s="1">
        <v>2</v>
      </c>
      <c r="C9" s="1">
        <v>41</v>
      </c>
      <c r="D9" s="12" t="s">
        <v>7</v>
      </c>
      <c r="E9" s="1" t="str">
        <f>CONCATENATE(J9,":",K9)</f>
        <v>17:15,4</v>
      </c>
      <c r="F9" s="1">
        <v>2</v>
      </c>
      <c r="G9" s="13" t="s">
        <v>106</v>
      </c>
      <c r="J9" s="14">
        <v>17</v>
      </c>
      <c r="K9" s="51" t="s">
        <v>146</v>
      </c>
    </row>
    <row r="10" spans="2:11" s="7" customFormat="1" ht="15.75">
      <c r="B10" s="1">
        <v>3</v>
      </c>
      <c r="C10" s="1">
        <v>46</v>
      </c>
      <c r="D10" s="12" t="s">
        <v>10</v>
      </c>
      <c r="E10" s="1" t="str">
        <f>CONCATENATE(J10,":",K10)</f>
        <v>18:16,8</v>
      </c>
      <c r="F10" s="1">
        <v>3</v>
      </c>
      <c r="G10" s="13"/>
      <c r="J10" s="14">
        <v>18</v>
      </c>
      <c r="K10" s="51" t="s">
        <v>151</v>
      </c>
    </row>
    <row r="11" spans="10:11" s="7" customFormat="1" ht="15.75">
      <c r="J11" s="14"/>
      <c r="K11" s="51"/>
    </row>
    <row r="12" spans="2:11" s="6" customFormat="1" ht="15.75">
      <c r="B12" s="71" t="s">
        <v>20</v>
      </c>
      <c r="C12" s="71"/>
      <c r="D12" s="71"/>
      <c r="E12" s="71"/>
      <c r="F12" s="71"/>
      <c r="G12" s="71"/>
      <c r="H12" s="71"/>
      <c r="J12" s="15"/>
      <c r="K12" s="52"/>
    </row>
    <row r="13" spans="2:11" s="47" customFormat="1" ht="28.5" customHeight="1">
      <c r="B13" s="42" t="s">
        <v>1</v>
      </c>
      <c r="C13" s="41" t="s">
        <v>82</v>
      </c>
      <c r="D13" s="42" t="s">
        <v>3</v>
      </c>
      <c r="E13" s="42" t="s">
        <v>4</v>
      </c>
      <c r="F13" s="42" t="s">
        <v>2</v>
      </c>
      <c r="G13" s="42" t="s">
        <v>5</v>
      </c>
      <c r="H13" s="45"/>
      <c r="J13" s="46"/>
      <c r="K13" s="50"/>
    </row>
    <row r="14" spans="2:11" s="7" customFormat="1" ht="15" customHeight="1">
      <c r="B14" s="1">
        <v>1</v>
      </c>
      <c r="C14" s="1">
        <v>57</v>
      </c>
      <c r="D14" s="3" t="s">
        <v>38</v>
      </c>
      <c r="E14" s="1" t="str">
        <f aca="true" t="shared" si="0" ref="E14:E22">CONCATENATE(J14,":",K14)</f>
        <v>17:25,6</v>
      </c>
      <c r="F14" s="1">
        <v>1</v>
      </c>
      <c r="G14" s="13" t="s">
        <v>67</v>
      </c>
      <c r="J14" s="14">
        <v>17</v>
      </c>
      <c r="K14" s="51" t="s">
        <v>147</v>
      </c>
    </row>
    <row r="15" spans="2:11" s="7" customFormat="1" ht="15" customHeight="1">
      <c r="B15" s="17">
        <v>2</v>
      </c>
      <c r="C15" s="17">
        <v>76</v>
      </c>
      <c r="D15" s="13" t="s">
        <v>11</v>
      </c>
      <c r="E15" s="1" t="str">
        <f t="shared" si="0"/>
        <v>17:39,9</v>
      </c>
      <c r="F15" s="17">
        <v>2</v>
      </c>
      <c r="G15" s="13" t="s">
        <v>104</v>
      </c>
      <c r="H15" s="6"/>
      <c r="I15" s="6"/>
      <c r="J15" s="14">
        <v>17</v>
      </c>
      <c r="K15" s="51" t="s">
        <v>149</v>
      </c>
    </row>
    <row r="16" spans="2:11" s="6" customFormat="1" ht="15" customHeight="1">
      <c r="B16" s="17">
        <v>3</v>
      </c>
      <c r="C16" s="17">
        <v>53</v>
      </c>
      <c r="D16" s="3" t="s">
        <v>47</v>
      </c>
      <c r="E16" s="1" t="str">
        <f t="shared" si="0"/>
        <v>18:06,7</v>
      </c>
      <c r="F16" s="17">
        <v>3</v>
      </c>
      <c r="G16" s="13" t="s">
        <v>107</v>
      </c>
      <c r="H16" s="7"/>
      <c r="I16" s="7"/>
      <c r="J16" s="14">
        <v>18</v>
      </c>
      <c r="K16" s="51" t="s">
        <v>150</v>
      </c>
    </row>
    <row r="17" spans="2:11" s="7" customFormat="1" ht="15" customHeight="1">
      <c r="B17" s="17">
        <v>4</v>
      </c>
      <c r="C17" s="17">
        <v>70</v>
      </c>
      <c r="D17" s="3" t="s">
        <v>43</v>
      </c>
      <c r="E17" s="1" t="str">
        <f t="shared" si="0"/>
        <v>18:44,6</v>
      </c>
      <c r="F17" s="17">
        <v>4</v>
      </c>
      <c r="G17" s="13" t="s">
        <v>92</v>
      </c>
      <c r="J17" s="14">
        <v>18</v>
      </c>
      <c r="K17" s="51" t="s">
        <v>152</v>
      </c>
    </row>
    <row r="18" spans="2:11" s="7" customFormat="1" ht="15" customHeight="1">
      <c r="B18" s="17">
        <v>5</v>
      </c>
      <c r="C18" s="17">
        <v>67</v>
      </c>
      <c r="D18" s="12" t="s">
        <v>27</v>
      </c>
      <c r="E18" s="1" t="str">
        <f t="shared" si="0"/>
        <v>18:47,6</v>
      </c>
      <c r="F18" s="17">
        <v>5</v>
      </c>
      <c r="G18" s="13" t="s">
        <v>110</v>
      </c>
      <c r="J18" s="15">
        <v>18</v>
      </c>
      <c r="K18" s="52" t="s">
        <v>153</v>
      </c>
    </row>
    <row r="19" spans="2:11" s="7" customFormat="1" ht="15" customHeight="1">
      <c r="B19" s="17">
        <v>6</v>
      </c>
      <c r="C19" s="17">
        <v>62</v>
      </c>
      <c r="D19" s="3" t="s">
        <v>49</v>
      </c>
      <c r="E19" s="1" t="str">
        <f t="shared" si="0"/>
        <v>19:38,9</v>
      </c>
      <c r="F19" s="17">
        <v>6</v>
      </c>
      <c r="G19" s="13" t="s">
        <v>76</v>
      </c>
      <c r="J19" s="14">
        <v>19</v>
      </c>
      <c r="K19" s="51" t="s">
        <v>154</v>
      </c>
    </row>
    <row r="20" spans="2:11" s="7" customFormat="1" ht="15" customHeight="1">
      <c r="B20" s="17">
        <v>7</v>
      </c>
      <c r="C20" s="17">
        <v>66</v>
      </c>
      <c r="D20" s="3" t="s">
        <v>40</v>
      </c>
      <c r="E20" s="1" t="str">
        <f t="shared" si="0"/>
        <v>20:06,5</v>
      </c>
      <c r="F20" s="17">
        <v>7</v>
      </c>
      <c r="G20" s="13" t="s">
        <v>93</v>
      </c>
      <c r="J20" s="14">
        <v>20</v>
      </c>
      <c r="K20" s="51" t="s">
        <v>155</v>
      </c>
    </row>
    <row r="21" spans="2:11" s="7" customFormat="1" ht="15" customHeight="1">
      <c r="B21" s="17">
        <v>8</v>
      </c>
      <c r="C21" s="17">
        <v>77</v>
      </c>
      <c r="D21" s="3" t="s">
        <v>45</v>
      </c>
      <c r="E21" s="1" t="str">
        <f t="shared" si="0"/>
        <v>20:36,3</v>
      </c>
      <c r="F21" s="17">
        <v>8</v>
      </c>
      <c r="G21" s="13" t="s">
        <v>111</v>
      </c>
      <c r="J21" s="14">
        <v>20</v>
      </c>
      <c r="K21" s="51" t="s">
        <v>156</v>
      </c>
    </row>
    <row r="22" spans="2:11" s="7" customFormat="1" ht="15" customHeight="1">
      <c r="B22" s="17">
        <v>9</v>
      </c>
      <c r="C22" s="17">
        <v>64</v>
      </c>
      <c r="D22" s="3" t="s">
        <v>46</v>
      </c>
      <c r="E22" s="1" t="str">
        <f t="shared" si="0"/>
        <v>21:52,8</v>
      </c>
      <c r="F22" s="17">
        <v>9</v>
      </c>
      <c r="G22" s="13" t="s">
        <v>74</v>
      </c>
      <c r="J22" s="14">
        <v>21</v>
      </c>
      <c r="K22" s="51" t="s">
        <v>157</v>
      </c>
    </row>
    <row r="23" spans="2:11" ht="15.75">
      <c r="B23" s="9"/>
      <c r="C23" s="9"/>
      <c r="E23" s="16"/>
      <c r="F23" s="16"/>
      <c r="J23" s="15"/>
      <c r="K23" s="52"/>
    </row>
    <row r="24" spans="2:11" ht="15.75">
      <c r="B24" s="71" t="s">
        <v>22</v>
      </c>
      <c r="C24" s="71"/>
      <c r="D24" s="71"/>
      <c r="E24" s="71"/>
      <c r="F24" s="71"/>
      <c r="G24" s="71"/>
      <c r="H24" s="71"/>
      <c r="J24" s="15"/>
      <c r="K24" s="52"/>
    </row>
    <row r="25" spans="2:11" s="47" customFormat="1" ht="23.25" customHeight="1">
      <c r="B25" s="42" t="s">
        <v>1</v>
      </c>
      <c r="C25" s="41" t="s">
        <v>82</v>
      </c>
      <c r="D25" s="42" t="s">
        <v>3</v>
      </c>
      <c r="E25" s="42" t="s">
        <v>4</v>
      </c>
      <c r="F25" s="67" t="s">
        <v>5</v>
      </c>
      <c r="G25" s="68"/>
      <c r="H25" s="45"/>
      <c r="J25" s="46"/>
      <c r="K25" s="50"/>
    </row>
    <row r="26" spans="2:11" s="7" customFormat="1" ht="15.75">
      <c r="B26" s="1">
        <v>1</v>
      </c>
      <c r="C26" s="1">
        <v>54</v>
      </c>
      <c r="D26" s="3" t="s">
        <v>28</v>
      </c>
      <c r="E26" s="1" t="str">
        <f aca="true" t="shared" si="1" ref="E26:E42">CONCATENATE(J26,":",K26)</f>
        <v>18:34,5</v>
      </c>
      <c r="F26" s="63" t="s">
        <v>84</v>
      </c>
      <c r="G26" s="64"/>
      <c r="J26" s="14">
        <v>18</v>
      </c>
      <c r="K26" s="51">
        <v>34.5</v>
      </c>
    </row>
    <row r="27" spans="2:11" s="7" customFormat="1" ht="15.75">
      <c r="B27" s="17">
        <v>2</v>
      </c>
      <c r="C27" s="17">
        <v>80</v>
      </c>
      <c r="D27" s="3" t="s">
        <v>29</v>
      </c>
      <c r="E27" s="1" t="str">
        <f t="shared" si="1"/>
        <v>18:50,5</v>
      </c>
      <c r="F27" s="63" t="s">
        <v>85</v>
      </c>
      <c r="G27" s="64"/>
      <c r="J27" s="14">
        <v>18</v>
      </c>
      <c r="K27" s="51">
        <v>50.5</v>
      </c>
    </row>
    <row r="28" spans="2:11" s="7" customFormat="1" ht="15.75">
      <c r="B28" s="1">
        <v>3</v>
      </c>
      <c r="C28" s="1">
        <v>73</v>
      </c>
      <c r="D28" s="3" t="s">
        <v>39</v>
      </c>
      <c r="E28" s="1" t="str">
        <f t="shared" si="1"/>
        <v>18:50,8</v>
      </c>
      <c r="F28" s="63"/>
      <c r="G28" s="64"/>
      <c r="J28" s="14">
        <v>18</v>
      </c>
      <c r="K28" s="51">
        <v>50.8</v>
      </c>
    </row>
    <row r="29" spans="2:11" s="7" customFormat="1" ht="15.75">
      <c r="B29" s="1">
        <v>4</v>
      </c>
      <c r="C29" s="17">
        <v>74</v>
      </c>
      <c r="D29" s="13" t="s">
        <v>41</v>
      </c>
      <c r="E29" s="1" t="str">
        <f t="shared" si="1"/>
        <v>18:51,6</v>
      </c>
      <c r="F29" s="63" t="s">
        <v>68</v>
      </c>
      <c r="G29" s="64"/>
      <c r="J29" s="14">
        <v>18</v>
      </c>
      <c r="K29" s="51">
        <v>51.6</v>
      </c>
    </row>
    <row r="30" spans="2:11" s="7" customFormat="1" ht="15.75">
      <c r="B30" s="17">
        <v>5</v>
      </c>
      <c r="C30" s="1">
        <v>59</v>
      </c>
      <c r="D30" s="3" t="s">
        <v>44</v>
      </c>
      <c r="E30" s="1" t="str">
        <f t="shared" si="1"/>
        <v>19:03,1</v>
      </c>
      <c r="F30" s="63" t="s">
        <v>86</v>
      </c>
      <c r="G30" s="64"/>
      <c r="J30" s="14">
        <v>19</v>
      </c>
      <c r="K30" s="51" t="s">
        <v>114</v>
      </c>
    </row>
    <row r="31" spans="2:11" s="7" customFormat="1" ht="15.75">
      <c r="B31" s="1">
        <v>6</v>
      </c>
      <c r="C31" s="1">
        <v>55</v>
      </c>
      <c r="D31" s="3" t="s">
        <v>37</v>
      </c>
      <c r="E31" s="1" t="str">
        <f t="shared" si="1"/>
        <v>19:14,4</v>
      </c>
      <c r="F31" s="63" t="s">
        <v>71</v>
      </c>
      <c r="G31" s="64"/>
      <c r="J31" s="14">
        <v>19</v>
      </c>
      <c r="K31" s="51">
        <v>14.4</v>
      </c>
    </row>
    <row r="32" spans="2:11" s="7" customFormat="1" ht="15.75">
      <c r="B32" s="1">
        <v>7</v>
      </c>
      <c r="C32" s="1">
        <v>72</v>
      </c>
      <c r="D32" s="3" t="s">
        <v>50</v>
      </c>
      <c r="E32" s="1" t="str">
        <f t="shared" si="1"/>
        <v>19:17,0</v>
      </c>
      <c r="F32" s="63" t="s">
        <v>70</v>
      </c>
      <c r="G32" s="64"/>
      <c r="J32" s="14">
        <v>19</v>
      </c>
      <c r="K32" s="51" t="s">
        <v>115</v>
      </c>
    </row>
    <row r="33" spans="2:11" s="7" customFormat="1" ht="15.75">
      <c r="B33" s="17">
        <v>8</v>
      </c>
      <c r="C33" s="1">
        <v>56</v>
      </c>
      <c r="D33" s="3" t="s">
        <v>42</v>
      </c>
      <c r="E33" s="1" t="str">
        <f t="shared" si="1"/>
        <v>19:17,2</v>
      </c>
      <c r="F33" s="63" t="s">
        <v>105</v>
      </c>
      <c r="G33" s="64"/>
      <c r="J33" s="14">
        <v>19</v>
      </c>
      <c r="K33" s="51" t="s">
        <v>116</v>
      </c>
    </row>
    <row r="34" spans="2:11" s="7" customFormat="1" ht="15.75">
      <c r="B34" s="1">
        <v>9</v>
      </c>
      <c r="C34" s="1">
        <v>63</v>
      </c>
      <c r="D34" s="3" t="s">
        <v>34</v>
      </c>
      <c r="E34" s="1" t="str">
        <f t="shared" si="1"/>
        <v>19:50,8</v>
      </c>
      <c r="F34" s="63" t="s">
        <v>96</v>
      </c>
      <c r="G34" s="64"/>
      <c r="J34" s="14">
        <v>19</v>
      </c>
      <c r="K34" s="51" t="s">
        <v>117</v>
      </c>
    </row>
    <row r="35" spans="2:11" s="7" customFormat="1" ht="15.75">
      <c r="B35" s="1">
        <v>10</v>
      </c>
      <c r="C35" s="1">
        <v>61</v>
      </c>
      <c r="D35" s="3" t="s">
        <v>35</v>
      </c>
      <c r="E35" s="1" t="str">
        <f t="shared" si="1"/>
        <v>20:01,4</v>
      </c>
      <c r="F35" s="63" t="s">
        <v>73</v>
      </c>
      <c r="G35" s="64"/>
      <c r="J35" s="14">
        <v>20</v>
      </c>
      <c r="K35" s="51" t="s">
        <v>118</v>
      </c>
    </row>
    <row r="36" spans="2:11" s="7" customFormat="1" ht="15.75">
      <c r="B36" s="17">
        <v>11</v>
      </c>
      <c r="C36" s="1">
        <v>79</v>
      </c>
      <c r="D36" s="13" t="s">
        <v>51</v>
      </c>
      <c r="E36" s="1" t="str">
        <f t="shared" si="1"/>
        <v>20:06,1</v>
      </c>
      <c r="F36" s="63" t="s">
        <v>87</v>
      </c>
      <c r="G36" s="64"/>
      <c r="J36" s="14">
        <v>20</v>
      </c>
      <c r="K36" s="51" t="s">
        <v>119</v>
      </c>
    </row>
    <row r="37" spans="2:11" s="7" customFormat="1" ht="15.75">
      <c r="B37" s="1">
        <v>12</v>
      </c>
      <c r="C37" s="1">
        <v>60</v>
      </c>
      <c r="D37" s="3" t="s">
        <v>48</v>
      </c>
      <c r="E37" s="1" t="str">
        <f t="shared" si="1"/>
        <v>20:11,6</v>
      </c>
      <c r="F37" s="63" t="s">
        <v>99</v>
      </c>
      <c r="G37" s="64"/>
      <c r="J37" s="14">
        <v>20</v>
      </c>
      <c r="K37" s="51" t="s">
        <v>120</v>
      </c>
    </row>
    <row r="38" spans="2:11" s="7" customFormat="1" ht="15.75">
      <c r="B38" s="1">
        <v>13</v>
      </c>
      <c r="C38" s="1">
        <v>68</v>
      </c>
      <c r="D38" s="3" t="s">
        <v>26</v>
      </c>
      <c r="E38" s="1" t="str">
        <f t="shared" si="1"/>
        <v>20:12,0</v>
      </c>
      <c r="F38" s="63"/>
      <c r="G38" s="64"/>
      <c r="J38" s="14">
        <v>20</v>
      </c>
      <c r="K38" s="51" t="s">
        <v>121</v>
      </c>
    </row>
    <row r="39" spans="2:11" s="7" customFormat="1" ht="15.75">
      <c r="B39" s="17">
        <v>14</v>
      </c>
      <c r="C39" s="1">
        <v>75</v>
      </c>
      <c r="D39" s="3" t="s">
        <v>32</v>
      </c>
      <c r="E39" s="1" t="str">
        <f t="shared" si="1"/>
        <v>20:26,4</v>
      </c>
      <c r="F39" s="63"/>
      <c r="G39" s="64"/>
      <c r="J39" s="14">
        <v>20</v>
      </c>
      <c r="K39" s="51" t="s">
        <v>122</v>
      </c>
    </row>
    <row r="40" spans="2:11" s="7" customFormat="1" ht="15.75">
      <c r="B40" s="1">
        <v>15</v>
      </c>
      <c r="C40" s="1">
        <v>58</v>
      </c>
      <c r="D40" s="3" t="s">
        <v>30</v>
      </c>
      <c r="E40" s="1" t="str">
        <f t="shared" si="1"/>
        <v>20:32,8</v>
      </c>
      <c r="F40" s="63"/>
      <c r="G40" s="64"/>
      <c r="J40" s="14">
        <v>20</v>
      </c>
      <c r="K40" s="51" t="s">
        <v>123</v>
      </c>
    </row>
    <row r="41" spans="2:11" s="7" customFormat="1" ht="15.75" customHeight="1">
      <c r="B41" s="1">
        <v>16</v>
      </c>
      <c r="C41" s="1">
        <v>69</v>
      </c>
      <c r="D41" s="3" t="s">
        <v>31</v>
      </c>
      <c r="E41" s="1" t="str">
        <f t="shared" si="1"/>
        <v>20:39,4</v>
      </c>
      <c r="F41" s="63" t="s">
        <v>97</v>
      </c>
      <c r="G41" s="64"/>
      <c r="J41" s="14">
        <v>20</v>
      </c>
      <c r="K41" s="51" t="s">
        <v>124</v>
      </c>
    </row>
    <row r="42" spans="2:11" s="7" customFormat="1" ht="15.75">
      <c r="B42" s="17">
        <v>17</v>
      </c>
      <c r="C42" s="1">
        <v>78</v>
      </c>
      <c r="D42" s="3" t="s">
        <v>33</v>
      </c>
      <c r="E42" s="1" t="str">
        <f t="shared" si="1"/>
        <v>20:46,4</v>
      </c>
      <c r="F42" s="63" t="s">
        <v>69</v>
      </c>
      <c r="G42" s="64"/>
      <c r="J42" s="14">
        <v>20</v>
      </c>
      <c r="K42" s="51" t="s">
        <v>125</v>
      </c>
    </row>
    <row r="43" spans="2:11" s="7" customFormat="1" ht="15.75">
      <c r="B43" s="20"/>
      <c r="C43" s="20"/>
      <c r="D43" s="5"/>
      <c r="E43" s="20"/>
      <c r="F43" s="20"/>
      <c r="G43" s="21"/>
      <c r="J43" s="14"/>
      <c r="K43" s="51"/>
    </row>
    <row r="44" spans="2:11" s="7" customFormat="1" ht="15.75">
      <c r="B44" s="71" t="s">
        <v>24</v>
      </c>
      <c r="C44" s="71"/>
      <c r="D44" s="71"/>
      <c r="E44" s="71"/>
      <c r="F44" s="71"/>
      <c r="G44" s="71"/>
      <c r="H44" s="71"/>
      <c r="J44" s="14"/>
      <c r="K44" s="51"/>
    </row>
    <row r="45" spans="2:11" s="45" customFormat="1" ht="24" customHeight="1">
      <c r="B45" s="42" t="s">
        <v>1</v>
      </c>
      <c r="C45" s="41" t="s">
        <v>82</v>
      </c>
      <c r="D45" s="42" t="s">
        <v>3</v>
      </c>
      <c r="E45" s="42" t="s">
        <v>4</v>
      </c>
      <c r="F45" s="42" t="s">
        <v>2</v>
      </c>
      <c r="G45" s="42" t="s">
        <v>5</v>
      </c>
      <c r="J45" s="46"/>
      <c r="K45" s="50"/>
    </row>
    <row r="46" spans="2:11" s="6" customFormat="1" ht="15.75">
      <c r="B46" s="1">
        <v>1</v>
      </c>
      <c r="C46" s="1">
        <v>104</v>
      </c>
      <c r="D46" s="12" t="s">
        <v>83</v>
      </c>
      <c r="E46" s="1" t="str">
        <f>CONCATENATE(J46,":",K46)</f>
        <v>16:18,4</v>
      </c>
      <c r="F46" s="1">
        <v>1</v>
      </c>
      <c r="G46" s="13" t="s">
        <v>100</v>
      </c>
      <c r="J46" s="15">
        <v>16</v>
      </c>
      <c r="K46" s="52" t="s">
        <v>135</v>
      </c>
    </row>
    <row r="47" spans="2:11" s="6" customFormat="1" ht="15.75">
      <c r="B47" s="1">
        <v>2</v>
      </c>
      <c r="C47" s="1">
        <v>42</v>
      </c>
      <c r="D47" s="12" t="s">
        <v>7</v>
      </c>
      <c r="E47" s="1" t="str">
        <f>CONCATENATE(J47,":",K47)</f>
        <v>17:42,7</v>
      </c>
      <c r="F47" s="1">
        <v>2</v>
      </c>
      <c r="G47" s="13" t="s">
        <v>109</v>
      </c>
      <c r="J47" s="15">
        <v>17</v>
      </c>
      <c r="K47" s="52" t="s">
        <v>140</v>
      </c>
    </row>
    <row r="48" spans="2:11" s="6" customFormat="1" ht="15.75">
      <c r="B48" s="20"/>
      <c r="C48" s="20"/>
      <c r="D48" s="21"/>
      <c r="E48" s="20"/>
      <c r="F48" s="20"/>
      <c r="G48" s="21"/>
      <c r="J48" s="15"/>
      <c r="K48" s="52"/>
    </row>
    <row r="49" spans="2:11" s="7" customFormat="1" ht="15.75">
      <c r="B49" s="71" t="s">
        <v>19</v>
      </c>
      <c r="C49" s="71"/>
      <c r="D49" s="71"/>
      <c r="E49" s="71"/>
      <c r="F49" s="71"/>
      <c r="G49" s="71"/>
      <c r="H49" s="71"/>
      <c r="J49" s="14"/>
      <c r="K49" s="51"/>
    </row>
    <row r="50" spans="2:11" s="45" customFormat="1" ht="24" customHeight="1">
      <c r="B50" s="42" t="s">
        <v>1</v>
      </c>
      <c r="C50" s="41" t="s">
        <v>82</v>
      </c>
      <c r="D50" s="42" t="s">
        <v>3</v>
      </c>
      <c r="E50" s="42" t="s">
        <v>4</v>
      </c>
      <c r="F50" s="42" t="s">
        <v>2</v>
      </c>
      <c r="G50" s="42" t="s">
        <v>5</v>
      </c>
      <c r="J50" s="46"/>
      <c r="K50" s="50"/>
    </row>
    <row r="51" spans="2:11" s="6" customFormat="1" ht="15.75">
      <c r="B51" s="1">
        <v>1</v>
      </c>
      <c r="C51" s="1">
        <v>66</v>
      </c>
      <c r="D51" s="12" t="s">
        <v>40</v>
      </c>
      <c r="E51" s="1" t="str">
        <f aca="true" t="shared" si="2" ref="E51:E57">CONCATENATE(J51,":",K51)</f>
        <v>16:59,0</v>
      </c>
      <c r="F51" s="1">
        <v>1</v>
      </c>
      <c r="G51" s="13" t="s">
        <v>94</v>
      </c>
      <c r="J51" s="14">
        <v>16</v>
      </c>
      <c r="K51" s="51" t="s">
        <v>136</v>
      </c>
    </row>
    <row r="52" spans="2:11" s="6" customFormat="1" ht="15.75">
      <c r="B52" s="1">
        <v>2</v>
      </c>
      <c r="C52" s="1">
        <v>57</v>
      </c>
      <c r="D52" s="3" t="s">
        <v>38</v>
      </c>
      <c r="E52" s="1" t="str">
        <f t="shared" si="2"/>
        <v>17:05,3</v>
      </c>
      <c r="F52" s="1">
        <v>2</v>
      </c>
      <c r="G52" s="13" t="s">
        <v>67</v>
      </c>
      <c r="H52" s="7"/>
      <c r="I52" s="7"/>
      <c r="J52" s="15">
        <v>17</v>
      </c>
      <c r="K52" s="52" t="s">
        <v>138</v>
      </c>
    </row>
    <row r="53" spans="2:11" s="7" customFormat="1" ht="15.75">
      <c r="B53" s="1">
        <v>3</v>
      </c>
      <c r="C53" s="1">
        <v>77</v>
      </c>
      <c r="D53" s="3" t="s">
        <v>45</v>
      </c>
      <c r="E53" s="1" t="str">
        <f t="shared" si="2"/>
        <v>17:26,8</v>
      </c>
      <c r="F53" s="1">
        <v>3</v>
      </c>
      <c r="G53" s="13" t="s">
        <v>72</v>
      </c>
      <c r="J53" s="15">
        <v>17</v>
      </c>
      <c r="K53" s="52" t="s">
        <v>139</v>
      </c>
    </row>
    <row r="54" spans="2:11" s="7" customFormat="1" ht="15.75">
      <c r="B54" s="1">
        <v>4</v>
      </c>
      <c r="C54" s="1">
        <v>62</v>
      </c>
      <c r="D54" s="3" t="s">
        <v>49</v>
      </c>
      <c r="E54" s="1" t="str">
        <f t="shared" si="2"/>
        <v>18:05,1</v>
      </c>
      <c r="F54" s="1">
        <v>4</v>
      </c>
      <c r="G54" s="13"/>
      <c r="J54" s="14">
        <v>18</v>
      </c>
      <c r="K54" s="51" t="s">
        <v>141</v>
      </c>
    </row>
    <row r="55" spans="2:11" s="7" customFormat="1" ht="15.75">
      <c r="B55" s="1">
        <v>5</v>
      </c>
      <c r="C55" s="1">
        <v>76</v>
      </c>
      <c r="D55" s="13" t="s">
        <v>11</v>
      </c>
      <c r="E55" s="1" t="str">
        <f t="shared" si="2"/>
        <v>18:10,4</v>
      </c>
      <c r="F55" s="1">
        <v>5</v>
      </c>
      <c r="G55" s="13" t="s">
        <v>104</v>
      </c>
      <c r="J55" s="14">
        <v>18</v>
      </c>
      <c r="K55" s="51" t="s">
        <v>142</v>
      </c>
    </row>
    <row r="56" spans="2:11" s="7" customFormat="1" ht="15.75">
      <c r="B56" s="1">
        <v>6</v>
      </c>
      <c r="C56" s="1">
        <v>71</v>
      </c>
      <c r="D56" s="3" t="s">
        <v>36</v>
      </c>
      <c r="E56" s="1" t="str">
        <f t="shared" si="2"/>
        <v>18:35,2</v>
      </c>
      <c r="F56" s="1" t="s">
        <v>95</v>
      </c>
      <c r="G56" s="13"/>
      <c r="J56" s="14">
        <v>18</v>
      </c>
      <c r="K56" s="51" t="s">
        <v>143</v>
      </c>
    </row>
    <row r="57" spans="2:11" s="7" customFormat="1" ht="15.75">
      <c r="B57" s="1">
        <v>7</v>
      </c>
      <c r="C57" s="1">
        <v>70</v>
      </c>
      <c r="D57" s="13" t="s">
        <v>43</v>
      </c>
      <c r="E57" s="1" t="str">
        <f t="shared" si="2"/>
        <v>20:41,3</v>
      </c>
      <c r="F57" s="1">
        <v>6</v>
      </c>
      <c r="G57" s="13" t="s">
        <v>91</v>
      </c>
      <c r="J57" s="14">
        <v>20</v>
      </c>
      <c r="K57" s="51" t="s">
        <v>144</v>
      </c>
    </row>
    <row r="58" spans="2:11" s="7" customFormat="1" ht="15.75">
      <c r="B58" s="9"/>
      <c r="C58" s="9"/>
      <c r="J58" s="14"/>
      <c r="K58" s="51"/>
    </row>
    <row r="59" spans="2:11" s="7" customFormat="1" ht="15.75">
      <c r="B59" s="71" t="s">
        <v>12</v>
      </c>
      <c r="C59" s="71"/>
      <c r="D59" s="71"/>
      <c r="E59" s="71"/>
      <c r="F59" s="71"/>
      <c r="G59" s="71"/>
      <c r="H59" s="71"/>
      <c r="J59" s="14"/>
      <c r="K59" s="51"/>
    </row>
    <row r="60" spans="2:11" s="45" customFormat="1" ht="25.5" customHeight="1">
      <c r="B60" s="42" t="s">
        <v>1</v>
      </c>
      <c r="C60" s="41" t="s">
        <v>82</v>
      </c>
      <c r="D60" s="42" t="s">
        <v>3</v>
      </c>
      <c r="E60" s="42" t="s">
        <v>4</v>
      </c>
      <c r="F60" s="42" t="s">
        <v>2</v>
      </c>
      <c r="G60" s="42" t="s">
        <v>5</v>
      </c>
      <c r="J60" s="46"/>
      <c r="K60" s="50"/>
    </row>
    <row r="61" spans="2:11" s="6" customFormat="1" ht="15.75">
      <c r="B61" s="1">
        <v>1</v>
      </c>
      <c r="C61" s="1">
        <v>45</v>
      </c>
      <c r="D61" s="12" t="s">
        <v>7</v>
      </c>
      <c r="E61" s="1" t="str">
        <f>CONCATENATE(J61,":",K61)</f>
        <v>21:05,8</v>
      </c>
      <c r="F61" s="1">
        <v>1</v>
      </c>
      <c r="G61" s="13" t="s">
        <v>109</v>
      </c>
      <c r="H61" s="7"/>
      <c r="I61" s="7"/>
      <c r="J61" s="14">
        <v>21</v>
      </c>
      <c r="K61" s="51" t="s">
        <v>128</v>
      </c>
    </row>
    <row r="62" spans="2:11" s="7" customFormat="1" ht="15.75">
      <c r="B62" s="1">
        <v>2</v>
      </c>
      <c r="C62" s="1">
        <v>47</v>
      </c>
      <c r="D62" s="12" t="s">
        <v>10</v>
      </c>
      <c r="E62" s="1" t="str">
        <f>CONCATENATE(J62,":",K62)</f>
        <v>21:57,3</v>
      </c>
      <c r="F62" s="1">
        <v>2</v>
      </c>
      <c r="G62" s="13" t="s">
        <v>75</v>
      </c>
      <c r="J62" s="14">
        <v>21</v>
      </c>
      <c r="K62" s="51" t="s">
        <v>130</v>
      </c>
    </row>
    <row r="63" spans="2:11" s="7" customFormat="1" ht="15.75">
      <c r="B63" s="1"/>
      <c r="C63" s="1">
        <v>101</v>
      </c>
      <c r="D63" s="12" t="s">
        <v>83</v>
      </c>
      <c r="E63" s="1" t="str">
        <f>CONCATENATE(J63,"",K63)</f>
        <v>сошла</v>
      </c>
      <c r="F63" s="1"/>
      <c r="G63" s="13" t="s">
        <v>23</v>
      </c>
      <c r="H63" s="6"/>
      <c r="I63" s="6"/>
      <c r="J63" s="15" t="s">
        <v>127</v>
      </c>
      <c r="K63" s="52"/>
    </row>
    <row r="64" spans="10:11" s="7" customFormat="1" ht="15.75">
      <c r="J64" s="14"/>
      <c r="K64" s="51"/>
    </row>
    <row r="65" spans="2:11" s="6" customFormat="1" ht="15.75">
      <c r="B65" s="71" t="s">
        <v>18</v>
      </c>
      <c r="C65" s="71"/>
      <c r="D65" s="71"/>
      <c r="E65" s="71"/>
      <c r="F65" s="71"/>
      <c r="G65" s="71"/>
      <c r="H65" s="71"/>
      <c r="J65" s="15"/>
      <c r="K65" s="52"/>
    </row>
    <row r="66" spans="2:11" s="45" customFormat="1" ht="25.5" customHeight="1">
      <c r="B66" s="42" t="s">
        <v>1</v>
      </c>
      <c r="C66" s="41" t="s">
        <v>82</v>
      </c>
      <c r="D66" s="42" t="s">
        <v>3</v>
      </c>
      <c r="E66" s="42" t="s">
        <v>4</v>
      </c>
      <c r="F66" s="42" t="s">
        <v>2</v>
      </c>
      <c r="G66" s="42" t="s">
        <v>5</v>
      </c>
      <c r="J66" s="46"/>
      <c r="K66" s="50"/>
    </row>
    <row r="67" spans="2:11" s="24" customFormat="1" ht="16.5">
      <c r="B67" s="22">
        <v>1</v>
      </c>
      <c r="C67" s="22">
        <v>76</v>
      </c>
      <c r="D67" s="26" t="s">
        <v>11</v>
      </c>
      <c r="E67" s="1" t="str">
        <f>CONCATENATE(J67,":",K67)</f>
        <v>21:30,3</v>
      </c>
      <c r="F67" s="22">
        <v>1</v>
      </c>
      <c r="G67" s="23" t="s">
        <v>104</v>
      </c>
      <c r="J67" s="25">
        <v>21</v>
      </c>
      <c r="K67" s="53" t="s">
        <v>129</v>
      </c>
    </row>
    <row r="68" spans="2:11" s="24" customFormat="1" ht="16.5">
      <c r="B68" s="22">
        <v>2</v>
      </c>
      <c r="C68" s="22">
        <v>77</v>
      </c>
      <c r="D68" s="4" t="s">
        <v>45</v>
      </c>
      <c r="E68" s="1" t="str">
        <f>CONCATENATE(J68,":",K68)</f>
        <v>21:59,5</v>
      </c>
      <c r="F68" s="22">
        <v>2</v>
      </c>
      <c r="G68" s="23" t="s">
        <v>72</v>
      </c>
      <c r="J68" s="25">
        <v>21</v>
      </c>
      <c r="K68" s="53" t="s">
        <v>131</v>
      </c>
    </row>
    <row r="69" spans="2:11" s="24" customFormat="1" ht="16.5">
      <c r="B69" s="22">
        <v>3</v>
      </c>
      <c r="C69" s="22">
        <v>53</v>
      </c>
      <c r="D69" s="26" t="s">
        <v>47</v>
      </c>
      <c r="E69" s="1" t="str">
        <f>CONCATENATE(J69,":",K69)</f>
        <v>22:42,4</v>
      </c>
      <c r="F69" s="22">
        <v>3</v>
      </c>
      <c r="G69" s="23" t="s">
        <v>107</v>
      </c>
      <c r="J69" s="25">
        <v>22</v>
      </c>
      <c r="K69" s="53" t="s">
        <v>132</v>
      </c>
    </row>
    <row r="70" spans="2:11" s="24" customFormat="1" ht="16.5">
      <c r="B70" s="22">
        <v>4</v>
      </c>
      <c r="C70" s="22">
        <v>64</v>
      </c>
      <c r="D70" s="4" t="s">
        <v>46</v>
      </c>
      <c r="E70" s="1" t="str">
        <f>CONCATENATE(J70,":",K70)</f>
        <v>23:25,1</v>
      </c>
      <c r="F70" s="22">
        <v>4</v>
      </c>
      <c r="G70" s="23" t="s">
        <v>74</v>
      </c>
      <c r="J70" s="25">
        <v>23</v>
      </c>
      <c r="K70" s="53" t="s">
        <v>133</v>
      </c>
    </row>
    <row r="71" spans="2:11" s="24" customFormat="1" ht="16.5">
      <c r="B71" s="1">
        <v>5</v>
      </c>
      <c r="C71" s="22">
        <v>67</v>
      </c>
      <c r="D71" s="4" t="s">
        <v>27</v>
      </c>
      <c r="E71" s="1" t="str">
        <f>CONCATENATE(J71,":",K71)</f>
        <v>23:59,2</v>
      </c>
      <c r="F71" s="22">
        <v>5</v>
      </c>
      <c r="G71" s="23" t="s">
        <v>110</v>
      </c>
      <c r="J71" s="25">
        <v>23</v>
      </c>
      <c r="K71" s="53" t="s">
        <v>134</v>
      </c>
    </row>
    <row r="72" spans="2:11" s="7" customFormat="1" ht="15.75">
      <c r="B72" s="9"/>
      <c r="C72" s="9"/>
      <c r="E72" s="9"/>
      <c r="F72" s="9"/>
      <c r="J72" s="14"/>
      <c r="K72" s="51"/>
    </row>
    <row r="73" spans="2:11" s="7" customFormat="1" ht="15.75">
      <c r="B73" s="71" t="s">
        <v>6</v>
      </c>
      <c r="C73" s="71"/>
      <c r="D73" s="71"/>
      <c r="E73" s="71"/>
      <c r="F73" s="71"/>
      <c r="G73" s="71"/>
      <c r="H73" s="71"/>
      <c r="J73" s="14"/>
      <c r="K73" s="51"/>
    </row>
    <row r="74" spans="2:11" s="45" customFormat="1" ht="25.5" customHeight="1">
      <c r="B74" s="42" t="s">
        <v>1</v>
      </c>
      <c r="C74" s="41" t="s">
        <v>82</v>
      </c>
      <c r="D74" s="42" t="s">
        <v>3</v>
      </c>
      <c r="E74" s="42" t="s">
        <v>4</v>
      </c>
      <c r="F74" s="42" t="s">
        <v>2</v>
      </c>
      <c r="G74" s="42" t="s">
        <v>5</v>
      </c>
      <c r="J74" s="46"/>
      <c r="K74" s="50"/>
    </row>
    <row r="75" spans="2:11" s="7" customFormat="1" ht="15.75">
      <c r="B75" s="1">
        <v>1</v>
      </c>
      <c r="C75" s="1">
        <v>44</v>
      </c>
      <c r="D75" s="13" t="s">
        <v>7</v>
      </c>
      <c r="E75" s="1" t="str">
        <f>CONCATENATE(J75,":",K75)</f>
        <v>4:38,8</v>
      </c>
      <c r="F75" s="1">
        <v>1</v>
      </c>
      <c r="G75" s="13" t="s">
        <v>106</v>
      </c>
      <c r="J75" s="14">
        <v>4</v>
      </c>
      <c r="K75" s="51" t="s">
        <v>159</v>
      </c>
    </row>
    <row r="76" spans="2:11" s="7" customFormat="1" ht="15.75">
      <c r="B76" s="1">
        <v>2</v>
      </c>
      <c r="C76" s="1">
        <v>102</v>
      </c>
      <c r="D76" s="13" t="s">
        <v>8</v>
      </c>
      <c r="E76" s="1" t="str">
        <f>CONCATENATE(J76,":",K76)</f>
        <v>4:40,6</v>
      </c>
      <c r="F76" s="1">
        <v>2</v>
      </c>
      <c r="G76" s="13" t="s">
        <v>65</v>
      </c>
      <c r="J76" s="14">
        <v>4</v>
      </c>
      <c r="K76" s="51" t="s">
        <v>160</v>
      </c>
    </row>
    <row r="77" spans="2:11" s="7" customFormat="1" ht="15.75">
      <c r="B77" s="1">
        <v>3</v>
      </c>
      <c r="C77" s="1">
        <v>103</v>
      </c>
      <c r="D77" s="13" t="s">
        <v>9</v>
      </c>
      <c r="E77" s="1" t="str">
        <f>CONCATENATE(J77,":",K77)</f>
        <v>4:48,6</v>
      </c>
      <c r="F77" s="1" t="s">
        <v>158</v>
      </c>
      <c r="G77" s="13" t="s">
        <v>64</v>
      </c>
      <c r="J77" s="14">
        <v>4</v>
      </c>
      <c r="K77" s="51" t="s">
        <v>161</v>
      </c>
    </row>
    <row r="78" spans="2:11" s="7" customFormat="1" ht="15.75">
      <c r="B78" s="1">
        <v>4</v>
      </c>
      <c r="C78" s="1">
        <v>47</v>
      </c>
      <c r="D78" s="13" t="s">
        <v>10</v>
      </c>
      <c r="E78" s="1" t="str">
        <f>CONCATENATE(J78,":",K78)</f>
        <v>5:17,3</v>
      </c>
      <c r="F78" s="1">
        <v>3</v>
      </c>
      <c r="G78" s="13" t="s">
        <v>98</v>
      </c>
      <c r="J78" s="14">
        <v>5</v>
      </c>
      <c r="K78" s="51" t="s">
        <v>162</v>
      </c>
    </row>
    <row r="79" spans="2:11" s="27" customFormat="1" ht="15.75">
      <c r="B79" s="71" t="s">
        <v>60</v>
      </c>
      <c r="C79" s="71"/>
      <c r="D79" s="71"/>
      <c r="E79" s="71"/>
      <c r="F79" s="71"/>
      <c r="G79" s="71"/>
      <c r="H79" s="71"/>
      <c r="J79" s="28"/>
      <c r="K79" s="54"/>
    </row>
    <row r="80" spans="2:11" s="29" customFormat="1" ht="15.75">
      <c r="B80" s="37"/>
      <c r="C80" s="37"/>
      <c r="D80" s="37"/>
      <c r="E80" s="37"/>
      <c r="F80" s="37" t="s">
        <v>61</v>
      </c>
      <c r="G80" s="37"/>
      <c r="H80" s="37"/>
      <c r="J80" s="30"/>
      <c r="K80" s="55"/>
    </row>
    <row r="81" spans="2:11" s="29" customFormat="1" ht="15.75">
      <c r="B81" s="37"/>
      <c r="C81" s="37"/>
      <c r="D81" s="37"/>
      <c r="E81" s="37"/>
      <c r="F81" s="37"/>
      <c r="G81" s="37"/>
      <c r="H81" s="37"/>
      <c r="J81" s="30"/>
      <c r="K81" s="55"/>
    </row>
    <row r="82" spans="1:11" s="43" customFormat="1" ht="57" customHeight="1">
      <c r="A82" s="42" t="s">
        <v>1</v>
      </c>
      <c r="B82" s="67" t="s">
        <v>3</v>
      </c>
      <c r="C82" s="68"/>
      <c r="D82" s="42" t="s">
        <v>13</v>
      </c>
      <c r="E82" s="42" t="s">
        <v>14</v>
      </c>
      <c r="F82" s="42" t="s">
        <v>15</v>
      </c>
      <c r="G82" s="42" t="s">
        <v>16</v>
      </c>
      <c r="H82" s="42" t="s">
        <v>17</v>
      </c>
      <c r="J82" s="44"/>
      <c r="K82" s="56"/>
    </row>
    <row r="83" spans="1:11" s="33" customFormat="1" ht="15.75">
      <c r="A83" s="1">
        <v>1</v>
      </c>
      <c r="B83" s="63" t="s">
        <v>83</v>
      </c>
      <c r="C83" s="64"/>
      <c r="D83" s="2">
        <v>2</v>
      </c>
      <c r="E83" s="2" t="s">
        <v>127</v>
      </c>
      <c r="F83" s="2">
        <v>1</v>
      </c>
      <c r="G83" s="1">
        <v>1</v>
      </c>
      <c r="H83" s="1">
        <f>D83+F83+G83</f>
        <v>4</v>
      </c>
      <c r="J83" s="34"/>
      <c r="K83" s="57"/>
    </row>
    <row r="84" spans="1:11" s="33" customFormat="1" ht="15.75" customHeight="1">
      <c r="A84" s="1">
        <v>2</v>
      </c>
      <c r="B84" s="63" t="s">
        <v>7</v>
      </c>
      <c r="C84" s="64"/>
      <c r="D84" s="2">
        <v>1</v>
      </c>
      <c r="E84" s="2">
        <v>1</v>
      </c>
      <c r="F84" s="2">
        <v>2</v>
      </c>
      <c r="G84" s="1">
        <v>2</v>
      </c>
      <c r="H84" s="1">
        <f>D84+E84+G84</f>
        <v>4</v>
      </c>
      <c r="J84" s="34"/>
      <c r="K84" s="57"/>
    </row>
    <row r="85" spans="1:11" s="33" customFormat="1" ht="15.75" customHeight="1">
      <c r="A85" s="1">
        <v>3</v>
      </c>
      <c r="B85" s="63" t="s">
        <v>10</v>
      </c>
      <c r="C85" s="64"/>
      <c r="D85" s="2">
        <v>3</v>
      </c>
      <c r="E85" s="2">
        <v>2</v>
      </c>
      <c r="F85" s="2"/>
      <c r="G85" s="1">
        <v>3</v>
      </c>
      <c r="H85" s="1">
        <f>D85+E85+G85</f>
        <v>8</v>
      </c>
      <c r="J85" s="34"/>
      <c r="K85" s="57"/>
    </row>
    <row r="86" spans="2:11" s="19" customFormat="1" ht="15.75">
      <c r="B86" s="7"/>
      <c r="C86" s="7"/>
      <c r="D86" s="7"/>
      <c r="E86" s="7"/>
      <c r="F86" s="7"/>
      <c r="G86" s="7"/>
      <c r="H86" s="7"/>
      <c r="J86" s="35"/>
      <c r="K86" s="58"/>
    </row>
    <row r="87" spans="2:11" s="33" customFormat="1" ht="15.75">
      <c r="B87" s="71" t="s">
        <v>62</v>
      </c>
      <c r="C87" s="71"/>
      <c r="D87" s="71"/>
      <c r="E87" s="71"/>
      <c r="F87" s="71"/>
      <c r="G87" s="71"/>
      <c r="H87" s="71"/>
      <c r="J87" s="34"/>
      <c r="K87" s="57"/>
    </row>
    <row r="88" spans="2:11" s="33" customFormat="1" ht="15.75">
      <c r="B88" s="7"/>
      <c r="C88" s="7"/>
      <c r="D88" s="7"/>
      <c r="E88" s="7"/>
      <c r="F88" s="37" t="s">
        <v>63</v>
      </c>
      <c r="G88" s="7"/>
      <c r="H88" s="7"/>
      <c r="J88" s="34"/>
      <c r="K88" s="57"/>
    </row>
    <row r="89" spans="1:11" s="43" customFormat="1" ht="42.75">
      <c r="A89" s="42" t="s">
        <v>1</v>
      </c>
      <c r="B89" s="67" t="s">
        <v>3</v>
      </c>
      <c r="C89" s="68"/>
      <c r="D89" s="42" t="s">
        <v>14</v>
      </c>
      <c r="E89" s="42" t="s">
        <v>15</v>
      </c>
      <c r="F89" s="42" t="s">
        <v>16</v>
      </c>
      <c r="G89" s="42" t="s">
        <v>21</v>
      </c>
      <c r="J89" s="44"/>
      <c r="K89" s="56"/>
    </row>
    <row r="90" spans="1:11" s="31" customFormat="1" ht="15.75">
      <c r="A90" s="1">
        <v>1</v>
      </c>
      <c r="B90" s="65" t="s">
        <v>38</v>
      </c>
      <c r="C90" s="66"/>
      <c r="D90" s="2"/>
      <c r="E90" s="2">
        <v>2</v>
      </c>
      <c r="F90" s="1">
        <v>1</v>
      </c>
      <c r="G90" s="1">
        <f>E90+F90</f>
        <v>3</v>
      </c>
      <c r="I90" s="33"/>
      <c r="J90" s="34"/>
      <c r="K90" s="57"/>
    </row>
    <row r="91" spans="1:11" s="33" customFormat="1" ht="15.75">
      <c r="A91" s="1">
        <v>2</v>
      </c>
      <c r="B91" s="63" t="s">
        <v>11</v>
      </c>
      <c r="C91" s="64"/>
      <c r="D91" s="2">
        <v>1</v>
      </c>
      <c r="E91" s="2">
        <v>5</v>
      </c>
      <c r="F91" s="1">
        <v>2</v>
      </c>
      <c r="G91" s="1">
        <f>D91+F91</f>
        <v>3</v>
      </c>
      <c r="J91" s="34"/>
      <c r="K91" s="57"/>
    </row>
    <row r="92" spans="1:11" s="33" customFormat="1" ht="15.75">
      <c r="A92" s="40">
        <v>3</v>
      </c>
      <c r="B92" s="61" t="s">
        <v>47</v>
      </c>
      <c r="C92" s="62"/>
      <c r="D92" s="40">
        <v>3</v>
      </c>
      <c r="E92" s="40"/>
      <c r="F92" s="40">
        <v>3</v>
      </c>
      <c r="G92" s="1">
        <f>D92+F92</f>
        <v>6</v>
      </c>
      <c r="I92" s="31"/>
      <c r="J92" s="32"/>
      <c r="K92" s="59"/>
    </row>
    <row r="93" spans="1:11" s="33" customFormat="1" ht="15.75">
      <c r="A93" s="40">
        <v>4</v>
      </c>
      <c r="B93" s="65" t="s">
        <v>40</v>
      </c>
      <c r="C93" s="66"/>
      <c r="D93" s="2"/>
      <c r="E93" s="2">
        <v>1</v>
      </c>
      <c r="F93" s="1">
        <v>7</v>
      </c>
      <c r="G93" s="1">
        <f>E93+F93</f>
        <v>8</v>
      </c>
      <c r="J93" s="34"/>
      <c r="K93" s="57"/>
    </row>
    <row r="94" spans="1:11" s="33" customFormat="1" ht="15.75">
      <c r="A94" s="1">
        <v>5</v>
      </c>
      <c r="B94" s="65" t="s">
        <v>43</v>
      </c>
      <c r="C94" s="66"/>
      <c r="D94" s="2"/>
      <c r="E94" s="2">
        <v>6</v>
      </c>
      <c r="F94" s="1">
        <v>4</v>
      </c>
      <c r="G94" s="1">
        <f>E94+F94</f>
        <v>10</v>
      </c>
      <c r="J94" s="34"/>
      <c r="K94" s="57"/>
    </row>
    <row r="95" spans="1:11" s="33" customFormat="1" ht="15.75">
      <c r="A95" s="1">
        <v>6</v>
      </c>
      <c r="B95" s="63" t="s">
        <v>27</v>
      </c>
      <c r="C95" s="64"/>
      <c r="D95" s="2">
        <v>5</v>
      </c>
      <c r="E95" s="2"/>
      <c r="F95" s="1">
        <v>5</v>
      </c>
      <c r="G95" s="1">
        <f>D95+F95</f>
        <v>10</v>
      </c>
      <c r="J95" s="34"/>
      <c r="K95" s="57"/>
    </row>
    <row r="96" spans="1:11" s="33" customFormat="1" ht="15.75">
      <c r="A96" s="1">
        <v>7</v>
      </c>
      <c r="B96" s="65" t="s">
        <v>49</v>
      </c>
      <c r="C96" s="66"/>
      <c r="D96" s="2"/>
      <c r="E96" s="2">
        <v>4</v>
      </c>
      <c r="F96" s="1">
        <v>6</v>
      </c>
      <c r="G96" s="1">
        <f>E96+F96</f>
        <v>10</v>
      </c>
      <c r="J96" s="34"/>
      <c r="K96" s="57"/>
    </row>
    <row r="97" spans="1:11" s="33" customFormat="1" ht="15.75">
      <c r="A97" s="40">
        <v>8</v>
      </c>
      <c r="B97" s="65" t="s">
        <v>45</v>
      </c>
      <c r="C97" s="66"/>
      <c r="D97" s="2">
        <v>2</v>
      </c>
      <c r="E97" s="2">
        <v>3</v>
      </c>
      <c r="F97" s="1">
        <v>8</v>
      </c>
      <c r="G97" s="1">
        <f>D97+F97</f>
        <v>10</v>
      </c>
      <c r="J97" s="34"/>
      <c r="K97" s="57"/>
    </row>
    <row r="98" spans="1:11" s="19" customFormat="1" ht="15.75">
      <c r="A98" s="1">
        <v>9</v>
      </c>
      <c r="B98" s="65" t="s">
        <v>46</v>
      </c>
      <c r="C98" s="66"/>
      <c r="D98" s="2">
        <v>4</v>
      </c>
      <c r="E98" s="2"/>
      <c r="F98" s="1">
        <v>9</v>
      </c>
      <c r="G98" s="1">
        <f>D98+F98</f>
        <v>13</v>
      </c>
      <c r="I98" s="33"/>
      <c r="J98" s="34"/>
      <c r="K98" s="57"/>
    </row>
    <row r="99" spans="2:11" s="19" customFormat="1" ht="15.75">
      <c r="B99" s="38"/>
      <c r="C99" s="38"/>
      <c r="D99" s="38"/>
      <c r="E99" s="38"/>
      <c r="F99" s="38"/>
      <c r="G99" s="38"/>
      <c r="H99" s="38"/>
      <c r="J99" s="35"/>
      <c r="K99" s="58"/>
    </row>
    <row r="100" spans="2:11" s="19" customFormat="1" ht="15.75">
      <c r="B100" s="7"/>
      <c r="C100" s="7"/>
      <c r="D100" s="37" t="s">
        <v>53</v>
      </c>
      <c r="E100" s="7"/>
      <c r="F100" s="7"/>
      <c r="G100" s="7"/>
      <c r="H100" s="7"/>
      <c r="J100" s="35"/>
      <c r="K100" s="58"/>
    </row>
    <row r="101" spans="2:11" s="19" customFormat="1" ht="15" customHeight="1">
      <c r="B101" s="7" t="s">
        <v>54</v>
      </c>
      <c r="C101" s="69" t="s">
        <v>59</v>
      </c>
      <c r="D101" s="69"/>
      <c r="E101" s="69" t="s">
        <v>112</v>
      </c>
      <c r="F101" s="69"/>
      <c r="G101" s="11" t="s">
        <v>29</v>
      </c>
      <c r="J101" s="35"/>
      <c r="K101" s="58"/>
    </row>
    <row r="102" spans="2:11" s="19" customFormat="1" ht="13.5" customHeight="1">
      <c r="B102" s="7" t="s">
        <v>55</v>
      </c>
      <c r="C102" s="69" t="s">
        <v>101</v>
      </c>
      <c r="D102" s="69"/>
      <c r="E102" s="69" t="s">
        <v>113</v>
      </c>
      <c r="F102" s="69"/>
      <c r="G102" s="11" t="s">
        <v>83</v>
      </c>
      <c r="J102" s="35"/>
      <c r="K102" s="58"/>
    </row>
    <row r="103" spans="2:11" s="19" customFormat="1" ht="13.5" customHeight="1">
      <c r="B103" s="7" t="s">
        <v>56</v>
      </c>
      <c r="C103" s="69" t="s">
        <v>102</v>
      </c>
      <c r="D103" s="69"/>
      <c r="E103" s="69" t="s">
        <v>126</v>
      </c>
      <c r="F103" s="69"/>
      <c r="G103" s="11" t="s">
        <v>83</v>
      </c>
      <c r="J103" s="35"/>
      <c r="K103" s="58"/>
    </row>
    <row r="104" spans="2:11" s="19" customFormat="1" ht="13.5" customHeight="1">
      <c r="B104" s="7" t="s">
        <v>57</v>
      </c>
      <c r="C104" s="69" t="s">
        <v>103</v>
      </c>
      <c r="D104" s="69"/>
      <c r="E104" s="69" t="s">
        <v>137</v>
      </c>
      <c r="F104" s="69"/>
      <c r="G104" s="11" t="s">
        <v>10</v>
      </c>
      <c r="J104" s="35"/>
      <c r="K104" s="58"/>
    </row>
    <row r="105" spans="2:11" s="19" customFormat="1" ht="13.5" customHeight="1">
      <c r="B105" s="7" t="s">
        <v>58</v>
      </c>
      <c r="C105" s="69" t="s">
        <v>66</v>
      </c>
      <c r="D105" s="69"/>
      <c r="E105" s="69" t="s">
        <v>148</v>
      </c>
      <c r="F105" s="69"/>
      <c r="G105" s="11" t="s">
        <v>7</v>
      </c>
      <c r="J105" s="35"/>
      <c r="K105" s="58"/>
    </row>
    <row r="106" spans="2:6" ht="15" customHeight="1">
      <c r="B106" s="70"/>
      <c r="C106" s="70"/>
      <c r="D106" s="70"/>
      <c r="E106" s="16"/>
      <c r="F106" s="39"/>
    </row>
    <row r="107" spans="2:7" ht="15.75" customHeight="1">
      <c r="B107" s="70" t="s">
        <v>89</v>
      </c>
      <c r="C107" s="70"/>
      <c r="D107" s="70"/>
      <c r="E107" s="16"/>
      <c r="F107" s="16"/>
      <c r="G107" s="24" t="s">
        <v>90</v>
      </c>
    </row>
    <row r="108" spans="2:6" ht="12.75" customHeight="1">
      <c r="B108" s="24"/>
      <c r="C108" s="24"/>
      <c r="E108" s="16"/>
      <c r="F108" s="16"/>
    </row>
    <row r="109" spans="2:7" ht="14.25" customHeight="1">
      <c r="B109" s="70" t="s">
        <v>88</v>
      </c>
      <c r="C109" s="70"/>
      <c r="D109" s="70"/>
      <c r="E109" s="16"/>
      <c r="F109" s="16"/>
      <c r="G109" s="24" t="s">
        <v>52</v>
      </c>
    </row>
    <row r="110" spans="2:7" ht="16.5">
      <c r="B110" s="24"/>
      <c r="C110" s="24"/>
      <c r="E110" s="16"/>
      <c r="F110" s="39"/>
      <c r="G110" s="18"/>
    </row>
    <row r="111" spans="2:11" s="19" customFormat="1" ht="15.75">
      <c r="B111" s="7"/>
      <c r="C111" s="7"/>
      <c r="D111" s="7"/>
      <c r="E111" s="7"/>
      <c r="F111" s="7"/>
      <c r="G111" s="7"/>
      <c r="H111" s="7"/>
      <c r="J111" s="35"/>
      <c r="K111" s="58"/>
    </row>
    <row r="112" spans="2:11" s="19" customFormat="1" ht="15.75">
      <c r="B112" s="7"/>
      <c r="C112" s="7"/>
      <c r="D112" s="7"/>
      <c r="E112" s="7"/>
      <c r="F112" s="7"/>
      <c r="G112" s="7"/>
      <c r="H112" s="7"/>
      <c r="J112" s="35"/>
      <c r="K112" s="58"/>
    </row>
    <row r="113" spans="2:11" s="19" customFormat="1" ht="15.75">
      <c r="B113" s="7"/>
      <c r="C113" s="7"/>
      <c r="D113" s="7"/>
      <c r="E113" s="7"/>
      <c r="F113" s="7"/>
      <c r="G113" s="7"/>
      <c r="H113" s="7"/>
      <c r="J113" s="35"/>
      <c r="K113" s="58"/>
    </row>
    <row r="114" spans="2:11" s="19" customFormat="1" ht="15.75">
      <c r="B114" s="7"/>
      <c r="C114" s="7"/>
      <c r="D114" s="7"/>
      <c r="E114" s="7"/>
      <c r="F114" s="7"/>
      <c r="G114" s="7"/>
      <c r="H114" s="7"/>
      <c r="J114" s="35"/>
      <c r="K114" s="58"/>
    </row>
    <row r="115" spans="2:11" s="19" customFormat="1" ht="15.75">
      <c r="B115" s="7"/>
      <c r="C115" s="7"/>
      <c r="D115" s="7"/>
      <c r="E115" s="7"/>
      <c r="F115" s="7"/>
      <c r="G115" s="7"/>
      <c r="H115" s="7"/>
      <c r="J115" s="35"/>
      <c r="K115" s="58"/>
    </row>
    <row r="116" spans="2:11" s="19" customFormat="1" ht="15.75">
      <c r="B116" s="7"/>
      <c r="C116" s="7"/>
      <c r="D116" s="7"/>
      <c r="E116" s="7"/>
      <c r="F116" s="7"/>
      <c r="G116" s="7"/>
      <c r="H116" s="7"/>
      <c r="J116" s="35"/>
      <c r="K116" s="58"/>
    </row>
    <row r="117" spans="2:11" s="19" customFormat="1" ht="15.75">
      <c r="B117" s="7"/>
      <c r="C117" s="7"/>
      <c r="D117" s="7"/>
      <c r="E117" s="7"/>
      <c r="F117" s="7"/>
      <c r="G117" s="7"/>
      <c r="H117" s="7"/>
      <c r="J117" s="35"/>
      <c r="K117" s="58"/>
    </row>
    <row r="118" spans="2:11" s="19" customFormat="1" ht="15.75">
      <c r="B118" s="7"/>
      <c r="C118" s="7"/>
      <c r="D118" s="7"/>
      <c r="E118" s="7"/>
      <c r="F118" s="7"/>
      <c r="G118" s="7"/>
      <c r="H118" s="7"/>
      <c r="J118" s="35"/>
      <c r="K118" s="58"/>
    </row>
    <row r="119" spans="2:11" s="19" customFormat="1" ht="15.75">
      <c r="B119" s="7"/>
      <c r="C119" s="7"/>
      <c r="D119" s="7"/>
      <c r="E119" s="7"/>
      <c r="F119" s="7"/>
      <c r="G119" s="7"/>
      <c r="H119" s="7"/>
      <c r="J119" s="35"/>
      <c r="K119" s="58"/>
    </row>
    <row r="120" spans="2:11" s="19" customFormat="1" ht="15.75">
      <c r="B120" s="7"/>
      <c r="C120" s="7"/>
      <c r="D120" s="7"/>
      <c r="E120" s="7"/>
      <c r="F120" s="7"/>
      <c r="G120" s="7"/>
      <c r="H120" s="7"/>
      <c r="J120" s="35"/>
      <c r="K120" s="58"/>
    </row>
    <row r="121" spans="2:11" s="19" customFormat="1" ht="15.75">
      <c r="B121" s="7"/>
      <c r="C121" s="7"/>
      <c r="D121" s="7"/>
      <c r="E121" s="7"/>
      <c r="F121" s="7"/>
      <c r="G121" s="7"/>
      <c r="H121" s="7"/>
      <c r="J121" s="35"/>
      <c r="K121" s="58"/>
    </row>
    <row r="122" spans="2:11" s="19" customFormat="1" ht="15.75">
      <c r="B122" s="7"/>
      <c r="C122" s="7"/>
      <c r="D122" s="7"/>
      <c r="E122" s="7"/>
      <c r="F122" s="7"/>
      <c r="G122" s="7"/>
      <c r="H122" s="7"/>
      <c r="J122" s="35"/>
      <c r="K122" s="58"/>
    </row>
    <row r="123" spans="2:11" s="19" customFormat="1" ht="15.75">
      <c r="B123" s="7"/>
      <c r="C123" s="7"/>
      <c r="D123" s="7"/>
      <c r="E123" s="7"/>
      <c r="F123" s="7"/>
      <c r="G123" s="7"/>
      <c r="H123" s="7"/>
      <c r="J123" s="35"/>
      <c r="K123" s="58"/>
    </row>
    <row r="124" spans="2:11" s="19" customFormat="1" ht="15.75">
      <c r="B124" s="7"/>
      <c r="C124" s="7"/>
      <c r="D124" s="7"/>
      <c r="E124" s="7"/>
      <c r="F124" s="7"/>
      <c r="G124" s="7"/>
      <c r="H124" s="7"/>
      <c r="J124" s="35"/>
      <c r="K124" s="58"/>
    </row>
    <row r="125" spans="2:11" s="19" customFormat="1" ht="15.75">
      <c r="B125" s="7"/>
      <c r="C125" s="7"/>
      <c r="D125" s="7"/>
      <c r="E125" s="7"/>
      <c r="F125" s="7"/>
      <c r="G125" s="7"/>
      <c r="H125" s="7"/>
      <c r="J125" s="35"/>
      <c r="K125" s="58"/>
    </row>
    <row r="126" spans="2:11" s="19" customFormat="1" ht="15.75">
      <c r="B126" s="7"/>
      <c r="C126" s="7"/>
      <c r="D126" s="7"/>
      <c r="E126" s="7"/>
      <c r="F126" s="7"/>
      <c r="G126" s="7"/>
      <c r="H126" s="7"/>
      <c r="J126" s="35"/>
      <c r="K126" s="58"/>
    </row>
    <row r="127" spans="2:11" s="19" customFormat="1" ht="15.75">
      <c r="B127" s="7"/>
      <c r="C127" s="7"/>
      <c r="D127" s="7"/>
      <c r="E127" s="7"/>
      <c r="F127" s="7"/>
      <c r="G127" s="7"/>
      <c r="H127" s="7"/>
      <c r="J127" s="35"/>
      <c r="K127" s="58"/>
    </row>
    <row r="128" spans="2:11" s="19" customFormat="1" ht="15.75">
      <c r="B128" s="7"/>
      <c r="C128" s="7"/>
      <c r="D128" s="7"/>
      <c r="E128" s="7"/>
      <c r="F128" s="7"/>
      <c r="G128" s="7"/>
      <c r="H128" s="7"/>
      <c r="J128" s="35"/>
      <c r="K128" s="58"/>
    </row>
    <row r="129" spans="2:11" s="19" customFormat="1" ht="15.75">
      <c r="B129" s="7"/>
      <c r="C129" s="7"/>
      <c r="D129" s="7"/>
      <c r="E129" s="7"/>
      <c r="F129" s="7"/>
      <c r="G129" s="7"/>
      <c r="H129" s="7"/>
      <c r="J129" s="35"/>
      <c r="K129" s="58"/>
    </row>
    <row r="130" spans="2:11" s="19" customFormat="1" ht="15.75">
      <c r="B130" s="7"/>
      <c r="C130" s="7"/>
      <c r="D130" s="7"/>
      <c r="E130" s="7"/>
      <c r="F130" s="7"/>
      <c r="G130" s="7"/>
      <c r="H130" s="7"/>
      <c r="J130" s="35"/>
      <c r="K130" s="58"/>
    </row>
    <row r="131" spans="2:11" s="19" customFormat="1" ht="15.75">
      <c r="B131" s="7"/>
      <c r="C131" s="7"/>
      <c r="D131" s="7"/>
      <c r="E131" s="7"/>
      <c r="F131" s="7"/>
      <c r="G131" s="7"/>
      <c r="H131" s="7"/>
      <c r="J131" s="35"/>
      <c r="K131" s="58"/>
    </row>
    <row r="132" spans="2:11" s="19" customFormat="1" ht="15.75">
      <c r="B132" s="7"/>
      <c r="C132" s="7"/>
      <c r="D132" s="7"/>
      <c r="E132" s="7"/>
      <c r="F132" s="7"/>
      <c r="G132" s="7"/>
      <c r="H132" s="7"/>
      <c r="J132" s="35"/>
      <c r="K132" s="58"/>
    </row>
    <row r="133" spans="2:11" s="19" customFormat="1" ht="15.75">
      <c r="B133" s="7"/>
      <c r="C133" s="7"/>
      <c r="D133" s="7"/>
      <c r="E133" s="7"/>
      <c r="F133" s="7"/>
      <c r="G133" s="7"/>
      <c r="H133" s="7"/>
      <c r="J133" s="35"/>
      <c r="K133" s="58"/>
    </row>
    <row r="134" spans="2:11" s="19" customFormat="1" ht="15.75">
      <c r="B134" s="7"/>
      <c r="C134" s="7"/>
      <c r="D134" s="7"/>
      <c r="E134" s="7"/>
      <c r="F134" s="7"/>
      <c r="G134" s="7"/>
      <c r="H134" s="7"/>
      <c r="J134" s="35"/>
      <c r="K134" s="58"/>
    </row>
    <row r="135" spans="2:11" s="19" customFormat="1" ht="15.75">
      <c r="B135" s="7"/>
      <c r="C135" s="7"/>
      <c r="D135" s="7"/>
      <c r="E135" s="7"/>
      <c r="F135" s="7"/>
      <c r="G135" s="7"/>
      <c r="H135" s="7"/>
      <c r="J135" s="35"/>
      <c r="K135" s="58"/>
    </row>
    <row r="136" spans="2:11" s="19" customFormat="1" ht="15.75">
      <c r="B136" s="7"/>
      <c r="C136" s="7"/>
      <c r="D136" s="7"/>
      <c r="E136" s="7"/>
      <c r="F136" s="7"/>
      <c r="G136" s="7"/>
      <c r="H136" s="7"/>
      <c r="J136" s="35"/>
      <c r="K136" s="58"/>
    </row>
    <row r="137" spans="2:11" s="19" customFormat="1" ht="15.75">
      <c r="B137" s="7"/>
      <c r="C137" s="7"/>
      <c r="D137" s="7"/>
      <c r="E137" s="7"/>
      <c r="F137" s="7"/>
      <c r="G137" s="7"/>
      <c r="H137" s="7"/>
      <c r="J137" s="35"/>
      <c r="K137" s="58"/>
    </row>
    <row r="138" spans="2:11" s="19" customFormat="1" ht="15.75">
      <c r="B138" s="7"/>
      <c r="C138" s="7"/>
      <c r="D138" s="7"/>
      <c r="E138" s="7"/>
      <c r="F138" s="7"/>
      <c r="G138" s="7"/>
      <c r="H138" s="7"/>
      <c r="J138" s="35"/>
      <c r="K138" s="58"/>
    </row>
    <row r="139" spans="2:11" s="19" customFormat="1" ht="15.75">
      <c r="B139" s="7"/>
      <c r="C139" s="7"/>
      <c r="D139" s="7"/>
      <c r="E139" s="7"/>
      <c r="F139" s="7"/>
      <c r="G139" s="7"/>
      <c r="H139" s="7"/>
      <c r="J139" s="35"/>
      <c r="K139" s="58"/>
    </row>
    <row r="140" spans="2:11" s="19" customFormat="1" ht="15.75">
      <c r="B140" s="7"/>
      <c r="C140" s="7"/>
      <c r="D140" s="7"/>
      <c r="E140" s="7"/>
      <c r="F140" s="7"/>
      <c r="G140" s="7"/>
      <c r="H140" s="7"/>
      <c r="J140" s="35"/>
      <c r="K140" s="58"/>
    </row>
    <row r="141" spans="2:11" s="19" customFormat="1" ht="15.75">
      <c r="B141" s="7"/>
      <c r="C141" s="7"/>
      <c r="D141" s="7"/>
      <c r="E141" s="7"/>
      <c r="F141" s="7"/>
      <c r="G141" s="7"/>
      <c r="H141" s="7"/>
      <c r="J141" s="35"/>
      <c r="K141" s="58"/>
    </row>
    <row r="142" spans="2:11" s="19" customFormat="1" ht="15.75">
      <c r="B142" s="7"/>
      <c r="C142" s="7"/>
      <c r="D142" s="7"/>
      <c r="E142" s="7"/>
      <c r="F142" s="7"/>
      <c r="G142" s="7"/>
      <c r="H142" s="7"/>
      <c r="J142" s="35"/>
      <c r="K142" s="58"/>
    </row>
    <row r="143" spans="2:11" s="19" customFormat="1" ht="15.75">
      <c r="B143" s="7"/>
      <c r="C143" s="7"/>
      <c r="D143" s="7"/>
      <c r="E143" s="7"/>
      <c r="F143" s="7"/>
      <c r="G143" s="7"/>
      <c r="H143" s="7"/>
      <c r="J143" s="35"/>
      <c r="K143" s="58"/>
    </row>
    <row r="144" spans="2:11" s="19" customFormat="1" ht="15.75">
      <c r="B144" s="7"/>
      <c r="C144" s="7"/>
      <c r="D144" s="7"/>
      <c r="E144" s="7"/>
      <c r="F144" s="7"/>
      <c r="G144" s="7"/>
      <c r="H144" s="7"/>
      <c r="J144" s="35"/>
      <c r="K144" s="58"/>
    </row>
    <row r="145" spans="2:11" s="19" customFormat="1" ht="15.75">
      <c r="B145" s="7"/>
      <c r="C145" s="7"/>
      <c r="D145" s="7"/>
      <c r="E145" s="7"/>
      <c r="F145" s="7"/>
      <c r="G145" s="7"/>
      <c r="H145" s="7"/>
      <c r="J145" s="35"/>
      <c r="K145" s="58"/>
    </row>
    <row r="146" spans="2:11" s="19" customFormat="1" ht="15.75">
      <c r="B146" s="7"/>
      <c r="C146" s="7"/>
      <c r="D146" s="7"/>
      <c r="E146" s="7"/>
      <c r="F146" s="7"/>
      <c r="G146" s="7"/>
      <c r="H146" s="7"/>
      <c r="J146" s="35"/>
      <c r="K146" s="58"/>
    </row>
    <row r="147" spans="2:11" s="19" customFormat="1" ht="15.75">
      <c r="B147" s="7"/>
      <c r="C147" s="7"/>
      <c r="D147" s="7"/>
      <c r="E147" s="7"/>
      <c r="F147" s="7"/>
      <c r="G147" s="7"/>
      <c r="H147" s="7"/>
      <c r="J147" s="35"/>
      <c r="K147" s="58"/>
    </row>
    <row r="148" spans="2:11" s="19" customFormat="1" ht="15.75">
      <c r="B148" s="7"/>
      <c r="C148" s="7"/>
      <c r="D148" s="7"/>
      <c r="E148" s="7"/>
      <c r="F148" s="7"/>
      <c r="G148" s="7"/>
      <c r="H148" s="7"/>
      <c r="J148" s="35"/>
      <c r="K148" s="58"/>
    </row>
    <row r="149" spans="2:11" s="19" customFormat="1" ht="15.75">
      <c r="B149" s="7"/>
      <c r="C149" s="7"/>
      <c r="D149" s="7"/>
      <c r="E149" s="7"/>
      <c r="F149" s="7"/>
      <c r="G149" s="7"/>
      <c r="H149" s="7"/>
      <c r="J149" s="35"/>
      <c r="K149" s="58"/>
    </row>
    <row r="150" spans="2:11" s="19" customFormat="1" ht="15.75">
      <c r="B150" s="7"/>
      <c r="C150" s="7"/>
      <c r="D150" s="7"/>
      <c r="E150" s="7"/>
      <c r="F150" s="7"/>
      <c r="G150" s="7"/>
      <c r="H150" s="7"/>
      <c r="J150" s="35"/>
      <c r="K150" s="58"/>
    </row>
    <row r="151" spans="2:11" s="19" customFormat="1" ht="15.75">
      <c r="B151" s="7"/>
      <c r="C151" s="7"/>
      <c r="D151" s="7"/>
      <c r="E151" s="7"/>
      <c r="F151" s="7"/>
      <c r="G151" s="7"/>
      <c r="H151" s="7"/>
      <c r="J151" s="35"/>
      <c r="K151" s="58"/>
    </row>
    <row r="152" spans="2:11" s="19" customFormat="1" ht="15.75">
      <c r="B152" s="7"/>
      <c r="C152" s="7"/>
      <c r="D152" s="7"/>
      <c r="E152" s="7"/>
      <c r="F152" s="7"/>
      <c r="G152" s="7"/>
      <c r="H152" s="7"/>
      <c r="J152" s="35"/>
      <c r="K152" s="58"/>
    </row>
    <row r="153" spans="2:11" s="19" customFormat="1" ht="15.75">
      <c r="B153" s="7"/>
      <c r="C153" s="7"/>
      <c r="D153" s="7"/>
      <c r="E153" s="7"/>
      <c r="F153" s="7"/>
      <c r="G153" s="7"/>
      <c r="H153" s="7"/>
      <c r="J153" s="35"/>
      <c r="K153" s="58"/>
    </row>
    <row r="154" spans="2:11" s="19" customFormat="1" ht="15.75">
      <c r="B154" s="7"/>
      <c r="C154" s="7"/>
      <c r="D154" s="7"/>
      <c r="E154" s="7"/>
      <c r="F154" s="7"/>
      <c r="G154" s="7"/>
      <c r="H154" s="7"/>
      <c r="J154" s="35"/>
      <c r="K154" s="58"/>
    </row>
    <row r="155" spans="2:11" s="19" customFormat="1" ht="15.75">
      <c r="B155" s="7"/>
      <c r="C155" s="7"/>
      <c r="D155" s="7"/>
      <c r="E155" s="7"/>
      <c r="F155" s="7"/>
      <c r="G155" s="7"/>
      <c r="H155" s="7"/>
      <c r="J155" s="35"/>
      <c r="K155" s="58"/>
    </row>
    <row r="156" spans="2:11" s="19" customFormat="1" ht="15.75">
      <c r="B156" s="7"/>
      <c r="C156" s="7"/>
      <c r="D156" s="7"/>
      <c r="E156" s="7"/>
      <c r="F156" s="7"/>
      <c r="G156" s="7"/>
      <c r="H156" s="7"/>
      <c r="J156" s="35"/>
      <c r="K156" s="58"/>
    </row>
    <row r="157" spans="2:11" s="19" customFormat="1" ht="15.75">
      <c r="B157" s="7"/>
      <c r="C157" s="7"/>
      <c r="D157" s="7"/>
      <c r="E157" s="7"/>
      <c r="F157" s="7"/>
      <c r="G157" s="7"/>
      <c r="H157" s="7"/>
      <c r="J157" s="35"/>
      <c r="K157" s="58"/>
    </row>
  </sheetData>
  <sheetProtection/>
  <mergeCells count="57">
    <mergeCell ref="B24:H24"/>
    <mergeCell ref="B44:H44"/>
    <mergeCell ref="B49:H49"/>
    <mergeCell ref="B59:H59"/>
    <mergeCell ref="F36:G36"/>
    <mergeCell ref="F35:G35"/>
    <mergeCell ref="B1:H1"/>
    <mergeCell ref="B87:H87"/>
    <mergeCell ref="B2:H2"/>
    <mergeCell ref="B79:H79"/>
    <mergeCell ref="F38:G38"/>
    <mergeCell ref="F37:G37"/>
    <mergeCell ref="B65:H65"/>
    <mergeCell ref="B73:H73"/>
    <mergeCell ref="B6:H6"/>
    <mergeCell ref="B12:H12"/>
    <mergeCell ref="F40:G40"/>
    <mergeCell ref="F39:G39"/>
    <mergeCell ref="C105:D105"/>
    <mergeCell ref="C104:D104"/>
    <mergeCell ref="C103:D103"/>
    <mergeCell ref="C102:D102"/>
    <mergeCell ref="B109:D109"/>
    <mergeCell ref="F42:G42"/>
    <mergeCell ref="F41:G41"/>
    <mergeCell ref="B85:C85"/>
    <mergeCell ref="B84:C84"/>
    <mergeCell ref="B83:C83"/>
    <mergeCell ref="B82:C82"/>
    <mergeCell ref="B107:D107"/>
    <mergeCell ref="B106:D106"/>
    <mergeCell ref="F28:G28"/>
    <mergeCell ref="F27:G27"/>
    <mergeCell ref="F26:G26"/>
    <mergeCell ref="F25:G25"/>
    <mergeCell ref="F34:G34"/>
    <mergeCell ref="F33:G33"/>
    <mergeCell ref="F32:G32"/>
    <mergeCell ref="F31:G31"/>
    <mergeCell ref="F30:G30"/>
    <mergeCell ref="F29:G29"/>
    <mergeCell ref="C101:D101"/>
    <mergeCell ref="E105:F105"/>
    <mergeCell ref="E104:F104"/>
    <mergeCell ref="E103:F103"/>
    <mergeCell ref="E102:F102"/>
    <mergeCell ref="E101:F101"/>
    <mergeCell ref="B92:C92"/>
    <mergeCell ref="B91:C91"/>
    <mergeCell ref="B90:C90"/>
    <mergeCell ref="B89:C89"/>
    <mergeCell ref="B98:C98"/>
    <mergeCell ref="B97:C97"/>
    <mergeCell ref="B96:C96"/>
    <mergeCell ref="B95:C95"/>
    <mergeCell ref="B94:C94"/>
    <mergeCell ref="B93:C93"/>
  </mergeCells>
  <printOptions/>
  <pageMargins left="0.1968503937007874" right="0.1968503937007874" top="0" bottom="0" header="0" footer="0"/>
  <pageSetup fitToHeight="2" horizontalDpi="600" verticalDpi="600" orientation="portrait" paperSize="9" scale="86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2017-05-06T11:30:40Z</cp:lastPrinted>
  <dcterms:created xsi:type="dcterms:W3CDTF">2012-04-25T11:51:26Z</dcterms:created>
  <dcterms:modified xsi:type="dcterms:W3CDTF">2017-05-06T11:39:12Z</dcterms:modified>
  <cp:category/>
  <cp:version/>
  <cp:contentType/>
  <cp:contentStatus/>
</cp:coreProperties>
</file>